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Аудиометр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/>
</workbook>
</file>

<file path=xl/calcChain.xml><?xml version="1.0" encoding="utf-8"?>
<calcChain xmlns="http://schemas.openxmlformats.org/spreadsheetml/2006/main">
  <c r="H17" i="2" l="1"/>
  <c r="D7" i="2" l="1"/>
  <c r="I18" i="2" l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I17" i="2" l="1"/>
  <c r="J17" i="2" s="1"/>
  <c r="H18" i="3"/>
  <c r="I18" i="3" s="1"/>
</calcChain>
</file>

<file path=xl/sharedStrings.xml><?xml version="1.0" encoding="utf-8"?>
<sst xmlns="http://schemas.openxmlformats.org/spreadsheetml/2006/main" count="68" uniqueCount="47">
  <si>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</si>
  <si>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</si>
  <si>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</si>
  <si>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</si>
  <si>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</si>
  <si>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</si>
  <si>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</si>
  <si>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</si>
  <si>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</si>
  <si>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</si>
  <si>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</si>
  <si>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</si>
  <si>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</si>
  <si>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</si>
  <si>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</si>
  <si>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</si>
  <si>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</si>
  <si>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</si>
  <si>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</si>
  <si>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</si>
  <si>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</si>
  <si>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</si>
  <si>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</si>
  <si>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</si>
  <si>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</si>
  <si>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</si>
  <si>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</si>
  <si>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</si>
  <si>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</si>
  <si>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</si>
  <si>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</si>
  <si>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</si>
  <si>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</si>
  <si>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</si>
  <si>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</si>
  <si>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</si>
  <si>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</si>
  <si>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</si>
  <si>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>закупка медицинского оборудования</t>
  </si>
  <si>
    <t xml:space="preserve">Ведущий экономист________________/И.И. Доронина/                                      </t>
  </si>
  <si>
    <t xml:space="preserve">Диагностический аудиометр Amplivox 240 или аналог 
</t>
  </si>
  <si>
    <t>Поставщик №1 (исх. б/н от 11.05.2023г.)</t>
  </si>
  <si>
    <t>Поставщик №2 (исх. №363 от 11.05.2023г.)</t>
  </si>
  <si>
    <t>Поставщик №3 (исх. б/н от 11.05.2023г.)</t>
  </si>
  <si>
    <t>Поставщик №4 (исх. б/н от 11.05.2023г.)</t>
  </si>
  <si>
    <t>Поставщик №5 (исх. б/н от 11.05.2023г.)</t>
  </si>
  <si>
    <t xml:space="preserve">"11" мая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</si>
</sst>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28" t="s">
        <v>7</v>
      </c>
      <c r="B9" s="28"/>
      <c r="C9" s="28"/>
      <c r="D9" s="28"/>
      <c r="E9" s="28"/>
      <c r="F9" s="28"/>
      <c r="G9" s="28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topLeftCell="A7" zoomScale="80" zoomScaleNormal="80" workbookViewId="0">
      <selection activeCell="A28" sqref="A28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6384" width="8.85546875" style="10"/>
  </cols>
  <sheetData>
    <row r="1" spans="1:113" x14ac:dyDescent="0.3">
      <c r="A1" s="35" t="s">
        <v>8</v>
      </c>
      <c r="B1" s="35"/>
      <c r="C1" s="35"/>
      <c r="D1" s="35"/>
      <c r="E1" s="35"/>
      <c r="F1" s="35"/>
      <c r="G1" s="35"/>
      <c r="H1" s="35"/>
    </row>
    <row r="2" spans="1:113" x14ac:dyDescent="0.3">
      <c r="A2" s="35" t="s">
        <v>38</v>
      </c>
      <c r="B2" s="35"/>
      <c r="C2" s="35"/>
      <c r="D2" s="35"/>
      <c r="E2" s="35"/>
      <c r="F2" s="35"/>
      <c r="G2" s="35"/>
      <c r="H2" s="35"/>
    </row>
    <row r="3" spans="1:113" x14ac:dyDescent="0.3">
      <c r="A3" s="22"/>
    </row>
    <row r="4" spans="1:113" ht="37.35" customHeight="1" x14ac:dyDescent="0.3">
      <c r="A4" s="29" t="s">
        <v>27</v>
      </c>
      <c r="B4" s="29"/>
      <c r="C4" s="29"/>
      <c r="D4" s="29" t="s">
        <v>37</v>
      </c>
      <c r="E4" s="29"/>
      <c r="F4" s="29"/>
      <c r="G4" s="29"/>
      <c r="H4" s="29"/>
    </row>
    <row r="5" spans="1:113" ht="74.25" customHeight="1" x14ac:dyDescent="0.3">
      <c r="A5" s="29" t="s">
        <v>9</v>
      </c>
      <c r="B5" s="29"/>
      <c r="C5" s="29"/>
      <c r="D5" s="29" t="s">
        <v>40</v>
      </c>
      <c r="E5" s="29"/>
      <c r="F5" s="29"/>
      <c r="G5" s="29"/>
      <c r="H5" s="29"/>
    </row>
    <row r="6" spans="1:113" ht="37.35" customHeight="1" x14ac:dyDescent="0.3">
      <c r="A6" s="29" t="s">
        <v>10</v>
      </c>
      <c r="B6" s="29"/>
      <c r="C6" s="29"/>
      <c r="D6" s="29" t="s">
        <v>11</v>
      </c>
      <c r="E6" s="29"/>
      <c r="F6" s="29"/>
      <c r="G6" s="29"/>
      <c r="H6" s="29"/>
    </row>
    <row r="7" spans="1:113" ht="36.75" customHeight="1" x14ac:dyDescent="0.3">
      <c r="A7" s="29" t="s">
        <v>12</v>
      </c>
      <c r="B7" s="29"/>
      <c r="C7" s="29"/>
      <c r="D7" s="33">
        <f>H17</f>
        <v>298000</v>
      </c>
      <c r="E7" s="29"/>
      <c r="F7" s="29"/>
      <c r="G7" s="29"/>
      <c r="H7" s="29"/>
    </row>
    <row r="8" spans="1:113" ht="18.600000000000001" customHeight="1" x14ac:dyDescent="0.3">
      <c r="A8" s="29" t="s">
        <v>22</v>
      </c>
      <c r="B8" s="29"/>
      <c r="C8" s="29"/>
      <c r="D8" s="33"/>
      <c r="E8" s="29"/>
      <c r="F8" s="29"/>
      <c r="G8" s="29"/>
      <c r="H8" s="29"/>
      <c r="DI8" s="11"/>
    </row>
    <row r="9" spans="1:113" ht="18.600000000000001" customHeight="1" x14ac:dyDescent="0.3">
      <c r="A9" s="29" t="s">
        <v>33</v>
      </c>
      <c r="B9" s="29"/>
      <c r="C9" s="29"/>
      <c r="D9" s="30" t="s">
        <v>41</v>
      </c>
      <c r="E9" s="31"/>
      <c r="F9" s="31"/>
      <c r="G9" s="31"/>
      <c r="H9" s="31"/>
      <c r="DI9" s="11"/>
    </row>
    <row r="10" spans="1:113" ht="18.600000000000001" customHeight="1" x14ac:dyDescent="0.3">
      <c r="A10" s="29" t="s">
        <v>34</v>
      </c>
      <c r="B10" s="29"/>
      <c r="C10" s="29"/>
      <c r="D10" s="30" t="s">
        <v>42</v>
      </c>
      <c r="E10" s="31"/>
      <c r="F10" s="31"/>
      <c r="G10" s="31"/>
      <c r="H10" s="31"/>
      <c r="DI10" s="11"/>
    </row>
    <row r="11" spans="1:113" ht="18.600000000000001" customHeight="1" x14ac:dyDescent="0.3">
      <c r="A11" s="29" t="s">
        <v>35</v>
      </c>
      <c r="B11" s="29"/>
      <c r="C11" s="29"/>
      <c r="D11" s="30" t="s">
        <v>43</v>
      </c>
      <c r="E11" s="31"/>
      <c r="F11" s="31"/>
      <c r="G11" s="31"/>
      <c r="H11" s="31"/>
      <c r="DI11" s="11"/>
    </row>
    <row r="12" spans="1:113" ht="18.600000000000001" customHeight="1" x14ac:dyDescent="0.3">
      <c r="A12" s="29" t="s">
        <v>36</v>
      </c>
      <c r="B12" s="29"/>
      <c r="C12" s="29"/>
      <c r="D12" s="30" t="s">
        <v>44</v>
      </c>
      <c r="E12" s="31"/>
      <c r="F12" s="31"/>
      <c r="G12" s="31"/>
      <c r="H12" s="31"/>
      <c r="DI12" s="11"/>
    </row>
    <row r="13" spans="1:113" ht="18.600000000000001" customHeight="1" x14ac:dyDescent="0.3">
      <c r="A13" s="29" t="s">
        <v>32</v>
      </c>
      <c r="B13" s="29"/>
      <c r="C13" s="29"/>
      <c r="D13" s="30" t="s">
        <v>45</v>
      </c>
      <c r="E13" s="31"/>
      <c r="F13" s="31"/>
      <c r="G13" s="31"/>
      <c r="H13" s="31"/>
      <c r="DI13" s="11"/>
    </row>
    <row r="14" spans="1:113" x14ac:dyDescent="0.3">
      <c r="A14" s="23"/>
    </row>
    <row r="15" spans="1:113" x14ac:dyDescent="0.3">
      <c r="A15" s="34" t="s">
        <v>26</v>
      </c>
      <c r="B15" s="34"/>
      <c r="C15" s="34"/>
      <c r="D15" s="34"/>
      <c r="E15" s="34"/>
      <c r="F15" s="34"/>
      <c r="G15" s="34"/>
      <c r="H15" s="34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</row>
    <row r="17" spans="1:10" ht="35.450000000000003" customHeight="1" x14ac:dyDescent="0.3">
      <c r="A17" s="19" t="s">
        <v>19</v>
      </c>
      <c r="B17" s="14">
        <v>1</v>
      </c>
      <c r="C17" s="15">
        <v>270000</v>
      </c>
      <c r="D17" s="15">
        <v>395000</v>
      </c>
      <c r="E17" s="15">
        <v>260000</v>
      </c>
      <c r="F17" s="15">
        <v>245000</v>
      </c>
      <c r="G17" s="15">
        <v>320000</v>
      </c>
      <c r="H17" s="15">
        <f>SUM(C17:G17)/5</f>
        <v>298000</v>
      </c>
      <c r="I17" s="15">
        <f>SQRT(I18)</f>
        <v>61094.189576423712</v>
      </c>
      <c r="J17" s="15">
        <f>I17/H17*100</f>
        <v>20.501405898128763</v>
      </c>
    </row>
    <row r="18" spans="1:10" ht="35.450000000000003" customHeight="1" x14ac:dyDescent="0.3">
      <c r="I18" s="25">
        <f>(POWER(H17-C17,2)+POWER(H17-D17,2)+POWER(H17-E17,2)+POWER(H17-F17,2)+POWER(H17-G17,2))/4</f>
        <v>3732500000</v>
      </c>
    </row>
    <row r="19" spans="1:10" x14ac:dyDescent="0.3">
      <c r="A19" s="26"/>
      <c r="G19" s="25">
        <f>(POWER(F17-C17,2)+POWER(F17-D17,2)+POWER(F17-E17,2))/2</f>
        <v>11675000000</v>
      </c>
    </row>
    <row r="20" spans="1:10" x14ac:dyDescent="0.3">
      <c r="A20" s="26"/>
      <c r="G20" s="25">
        <f>(POWER(F18-C18,2)+POWER(F18-D18,2)+POWER(F18-E18,2))/2</f>
        <v>0</v>
      </c>
    </row>
    <row r="21" spans="1:10" ht="54" customHeight="1" x14ac:dyDescent="0.3">
      <c r="A21" s="32" t="s">
        <v>25</v>
      </c>
      <c r="B21" s="32"/>
      <c r="C21" s="32"/>
      <c r="D21" s="32"/>
      <c r="E21" s="32"/>
      <c r="F21" s="32"/>
      <c r="G21" s="32"/>
      <c r="H21" s="32"/>
    </row>
    <row r="22" spans="1:10" x14ac:dyDescent="0.3">
      <c r="A22" s="26"/>
    </row>
    <row r="23" spans="1:10" x14ac:dyDescent="0.3">
      <c r="A23" s="26"/>
    </row>
    <row r="24" spans="1:10" x14ac:dyDescent="0.3">
      <c r="A24" s="26" t="s">
        <v>21</v>
      </c>
    </row>
    <row r="25" spans="1:10" x14ac:dyDescent="0.3">
      <c r="A25" s="23" t="s">
        <v>39</v>
      </c>
      <c r="B25" s="23"/>
    </row>
    <row r="26" spans="1:10" x14ac:dyDescent="0.3">
      <c r="A26" s="27"/>
    </row>
    <row r="27" spans="1:10" x14ac:dyDescent="0.3">
      <c r="A27" s="27" t="s">
        <v>46</v>
      </c>
    </row>
  </sheetData>
  <mergeCells count="24">
    <mergeCell ref="A1:H1"/>
    <mergeCell ref="A2:H2"/>
    <mergeCell ref="D5:H5"/>
    <mergeCell ref="D6:H6"/>
    <mergeCell ref="D7:H7"/>
    <mergeCell ref="A5:C5"/>
    <mergeCell ref="A6:C6"/>
    <mergeCell ref="A7:C7"/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  <mergeCell ref="D12:H12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Доронина</cp:lastModifiedBy>
  <cp:lastPrinted>2021-02-20T07:58:27Z</cp:lastPrinted>
  <dcterms:created xsi:type="dcterms:W3CDTF">2018-08-03T06:39:43Z</dcterms:created>
  <dcterms:modified xsi:type="dcterms:W3CDTF">2023-05-11T10:14:04Z</dcterms:modified>
</cp:coreProperties>
</file>